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/>
  <mc:AlternateContent xmlns:mc="http://schemas.openxmlformats.org/markup-compatibility/2006">
    <mc:Choice Requires="x15">
      <x15ac:absPath xmlns:x15ac="http://schemas.microsoft.com/office/spreadsheetml/2010/11/ac" url="C:\Users\harry\Documents\LMS\1. Projects Running\AIRISE\WP4\"/>
    </mc:Choice>
  </mc:AlternateContent>
  <xr:revisionPtr revIDLastSave="0" documentId="13_ncr:1_{7CFBFC8D-DA1D-4E2E-9D38-506B54B4CED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IRISE Budget - Ambassador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0" i="1"/>
  <c r="F10" i="1" s="1"/>
  <c r="E11" i="1"/>
  <c r="F11" i="1" s="1"/>
  <c r="E3" i="1"/>
  <c r="E15" i="1"/>
  <c r="F15" i="1" s="1"/>
  <c r="G15" i="1" s="1"/>
  <c r="E14" i="1"/>
  <c r="F14" i="1" s="1"/>
  <c r="E9" i="1"/>
  <c r="F9" i="1" s="1"/>
  <c r="G9" i="1" s="1"/>
  <c r="E8" i="1"/>
  <c r="F8" i="1" s="1"/>
  <c r="G8" i="1" s="1"/>
  <c r="E4" i="1"/>
  <c r="E5" i="1"/>
  <c r="F3" i="1" l="1"/>
  <c r="G3" i="1" s="1"/>
  <c r="G14" i="1"/>
  <c r="F16" i="1"/>
  <c r="G16" i="1" s="1"/>
  <c r="G10" i="1"/>
  <c r="G7" i="1" s="1"/>
  <c r="H7" i="1" s="1"/>
  <c r="G11" i="1"/>
  <c r="F5" i="1"/>
  <c r="G5" i="1" s="1"/>
  <c r="F4" i="1"/>
  <c r="G4" i="1" s="1"/>
  <c r="G13" i="1" l="1"/>
  <c r="H13" i="1" s="1"/>
  <c r="G2" i="1"/>
  <c r="H2" i="1" l="1"/>
  <c r="G18" i="1"/>
  <c r="H18" i="1" s="1"/>
</calcChain>
</file>

<file path=xl/sharedStrings.xml><?xml version="1.0" encoding="utf-8"?>
<sst xmlns="http://schemas.openxmlformats.org/spreadsheetml/2006/main" count="25" uniqueCount="25">
  <si>
    <t>Category</t>
  </si>
  <si>
    <t>Description</t>
  </si>
  <si>
    <t>Quantity</t>
  </si>
  <si>
    <t>Unit Cost</t>
  </si>
  <si>
    <t>Cost</t>
  </si>
  <si>
    <t>Overhead</t>
  </si>
  <si>
    <t>Total Cost</t>
  </si>
  <si>
    <t>Total Funding</t>
  </si>
  <si>
    <t>Personnel</t>
  </si>
  <si>
    <t>PMs</t>
  </si>
  <si>
    <t>Senior Manager</t>
  </si>
  <si>
    <t>Junior Manager</t>
  </si>
  <si>
    <t>HR &amp; Sales</t>
  </si>
  <si>
    <t>Consumables</t>
  </si>
  <si>
    <t>Consumable 1</t>
  </si>
  <si>
    <t>Consumable 2</t>
  </si>
  <si>
    <t>Consumable 3</t>
  </si>
  <si>
    <t>Consumable 4</t>
  </si>
  <si>
    <t>Travel &amp; Subsistence</t>
  </si>
  <si>
    <t>Work Meetings</t>
  </si>
  <si>
    <t>Events</t>
  </si>
  <si>
    <t>Other travels</t>
  </si>
  <si>
    <t>Sum</t>
  </si>
  <si>
    <t>NOTES</t>
  </si>
  <si>
    <t>-      Please modify only the blue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</si>
</sst>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\ &quot;€&quot;"/>
    <numFmt numFmtId="166" formatCode="#,##0\ _€"/>
    <numFmt numFmtId="167" formatCode="#,##0.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6" fontId="1" fillId="0" borderId="1" xfId="0" applyNumberFormat="1" applyFont="1" applyBorder="1"/>
    <xf numFmtId="165" fontId="0" fillId="0" borderId="0" xfId="0" applyNumberFormat="1"/>
    <xf numFmtId="165" fontId="1" fillId="0" borderId="0" xfId="0" applyNumberFormat="1" applyFont="1"/>
    <xf numFmtId="167" fontId="1" fillId="0" borderId="0" xfId="0" applyNumberFormat="1" applyFont="1"/>
    <xf numFmtId="165" fontId="0" fillId="0" borderId="2" xfId="0" applyNumberFormat="1" applyBorder="1"/>
    <xf numFmtId="0" fontId="0" fillId="0" borderId="2" xfId="0" applyBorder="1"/>
    <xf numFmtId="166" fontId="0" fillId="0" borderId="0" xfId="0" applyNumberFormat="1"/>
    <xf numFmtId="166" fontId="1" fillId="0" borderId="0" xfId="0" applyNumberFormat="1" applyFont="1"/>
    <xf numFmtId="0" fontId="1" fillId="0" borderId="1" xfId="0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165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quotePrefix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zoomScaleNormal="100" workbookViewId="0">
      <selection activeCell="N21" sqref="N21"/>
    </sheetView>
  </sheetViews>
  <sheetFormatPr defaultRowHeight="15"/>
  <cols>
    <col min="1" max="1" width="18.5703125" style="2" bestFit="1" customWidth="1"/>
    <col min="2" max="2" width="15.28515625" style="2" bestFit="1" customWidth="1"/>
    <col min="3" max="3" width="8.28515625" style="2" bestFit="1" customWidth="1"/>
    <col min="4" max="4" width="8.7109375" style="1" bestFit="1" customWidth="1"/>
    <col min="5" max="5" width="6.85546875" style="11" bestFit="1" customWidth="1"/>
    <col min="6" max="6" width="9.42578125" style="11" bestFit="1" customWidth="1"/>
    <col min="7" max="7" width="8.85546875" style="11"/>
    <col min="8" max="8" width="12.42578125" bestFit="1" customWidth="1"/>
    <col min="9" max="16384" width="9.140625" style="2"/>
  </cols>
  <sheetData>
    <row r="1" spans="1:18" ht="15.75" thickBot="1">
      <c r="A1" s="13" t="s">
        <v>0</v>
      </c>
      <c r="B1" s="13" t="s">
        <v>1</v>
      </c>
      <c r="C1" s="13" t="s">
        <v>2</v>
      </c>
      <c r="D1" s="14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18" ht="15.75" thickTop="1">
      <c r="A2" s="15" t="s">
        <v>8</v>
      </c>
      <c r="C2" s="2" t="s">
        <v>9</v>
      </c>
      <c r="E2" s="6"/>
      <c r="F2" s="6"/>
      <c r="G2" s="7">
        <f>SUM(G3:G6)</f>
        <v>10156.25</v>
      </c>
      <c r="H2" s="8">
        <f>G2*0.7</f>
        <v>7109.375</v>
      </c>
      <c r="O2" s="16"/>
      <c r="P2" s="16"/>
      <c r="Q2" s="16"/>
      <c r="R2" s="16"/>
    </row>
    <row r="3" spans="1:18">
      <c r="B3" s="17" t="s">
        <v>10</v>
      </c>
      <c r="C3" s="17">
        <v>2</v>
      </c>
      <c r="D3" s="18">
        <v>2000</v>
      </c>
      <c r="E3" s="6">
        <f>D3*C3</f>
        <v>4000</v>
      </c>
      <c r="F3" s="6">
        <f>E3*0.25</f>
        <v>1000</v>
      </c>
      <c r="G3" s="6">
        <f>E3+F3</f>
        <v>5000</v>
      </c>
      <c r="M3" s="19"/>
      <c r="N3" s="16"/>
      <c r="O3" s="16"/>
      <c r="P3" s="16"/>
      <c r="Q3" s="16"/>
      <c r="R3" s="16"/>
    </row>
    <row r="4" spans="1:18">
      <c r="B4" s="17" t="s">
        <v>11</v>
      </c>
      <c r="C4" s="17">
        <v>0.75</v>
      </c>
      <c r="D4" s="18">
        <v>1500</v>
      </c>
      <c r="E4" s="6">
        <f t="shared" ref="E4:E5" si="0">D4*C4</f>
        <v>1125</v>
      </c>
      <c r="F4" s="6">
        <f t="shared" ref="F4:F5" si="1">E4*0.25</f>
        <v>281.25</v>
      </c>
      <c r="G4" s="6">
        <f t="shared" ref="G4:G5" si="2">E4+F4</f>
        <v>1406.25</v>
      </c>
      <c r="M4" s="19"/>
      <c r="N4" s="16"/>
      <c r="O4" s="16"/>
      <c r="P4" s="16"/>
      <c r="Q4" s="16"/>
      <c r="R4" s="16"/>
    </row>
    <row r="5" spans="1:18">
      <c r="B5" s="17" t="s">
        <v>12</v>
      </c>
      <c r="C5" s="17">
        <v>3</v>
      </c>
      <c r="D5" s="18">
        <v>1000</v>
      </c>
      <c r="E5" s="6">
        <f t="shared" si="0"/>
        <v>3000</v>
      </c>
      <c r="F5" s="6">
        <f t="shared" si="1"/>
        <v>750</v>
      </c>
      <c r="G5" s="6">
        <f t="shared" si="2"/>
        <v>3750</v>
      </c>
    </row>
    <row r="6" spans="1:18">
      <c r="A6" s="4"/>
      <c r="B6" s="4"/>
      <c r="C6" s="4"/>
      <c r="D6" s="3"/>
      <c r="E6" s="9"/>
      <c r="F6" s="9"/>
      <c r="G6" s="9"/>
      <c r="H6" s="10"/>
    </row>
    <row r="7" spans="1:18">
      <c r="A7" s="15" t="s">
        <v>13</v>
      </c>
      <c r="E7" s="6"/>
      <c r="F7" s="6"/>
      <c r="G7" s="7">
        <f>SUM(G8:G12)</f>
        <v>0</v>
      </c>
      <c r="H7" s="8">
        <f>G7*0.7</f>
        <v>0</v>
      </c>
    </row>
    <row r="8" spans="1:18">
      <c r="B8" s="17" t="s">
        <v>14</v>
      </c>
      <c r="C8" s="17"/>
      <c r="D8" s="18"/>
      <c r="E8" s="6">
        <f>D8*C8</f>
        <v>0</v>
      </c>
      <c r="F8" s="6">
        <f>E8*0.25</f>
        <v>0</v>
      </c>
      <c r="G8" s="6">
        <f>E8+F8</f>
        <v>0</v>
      </c>
    </row>
    <row r="9" spans="1:18">
      <c r="B9" s="17" t="s">
        <v>15</v>
      </c>
      <c r="C9" s="17"/>
      <c r="D9" s="18"/>
      <c r="E9" s="6">
        <f>D9*C9</f>
        <v>0</v>
      </c>
      <c r="F9" s="6">
        <f>E9*0.25</f>
        <v>0</v>
      </c>
      <c r="G9" s="6">
        <f>E9+F9</f>
        <v>0</v>
      </c>
    </row>
    <row r="10" spans="1:18">
      <c r="B10" s="17" t="s">
        <v>16</v>
      </c>
      <c r="C10" s="17"/>
      <c r="D10" s="18"/>
      <c r="E10" s="6">
        <f>D10*C10</f>
        <v>0</v>
      </c>
      <c r="F10" s="6">
        <f>E10*0.25</f>
        <v>0</v>
      </c>
      <c r="G10" s="6">
        <f>E10+F10</f>
        <v>0</v>
      </c>
    </row>
    <row r="11" spans="1:18">
      <c r="B11" s="17" t="s">
        <v>17</v>
      </c>
      <c r="C11" s="17"/>
      <c r="D11" s="18"/>
      <c r="E11" s="6">
        <f>D11*C11</f>
        <v>0</v>
      </c>
      <c r="F11" s="6">
        <f>E11*0.25</f>
        <v>0</v>
      </c>
      <c r="G11" s="6">
        <f>E11+F11</f>
        <v>0</v>
      </c>
    </row>
    <row r="12" spans="1:18">
      <c r="A12" s="4"/>
      <c r="B12" s="4"/>
      <c r="C12" s="4"/>
      <c r="D12" s="3"/>
      <c r="E12" s="9"/>
      <c r="F12" s="9"/>
      <c r="G12" s="9"/>
      <c r="H12" s="10"/>
    </row>
    <row r="13" spans="1:18">
      <c r="A13" s="15" t="s">
        <v>18</v>
      </c>
      <c r="E13" s="6"/>
      <c r="F13" s="6"/>
      <c r="G13" s="7">
        <f>SUM(G14:G17)</f>
        <v>0</v>
      </c>
      <c r="H13" s="8">
        <f>G13*0.7</f>
        <v>0</v>
      </c>
    </row>
    <row r="14" spans="1:18">
      <c r="B14" s="17" t="s">
        <v>19</v>
      </c>
      <c r="C14" s="17"/>
      <c r="D14" s="18"/>
      <c r="E14" s="6">
        <f>D14*C14</f>
        <v>0</v>
      </c>
      <c r="F14" s="6">
        <f>E14*0.25</f>
        <v>0</v>
      </c>
      <c r="G14" s="6">
        <f>E14+F14</f>
        <v>0</v>
      </c>
    </row>
    <row r="15" spans="1:18">
      <c r="B15" s="17" t="s">
        <v>20</v>
      </c>
      <c r="C15" s="17"/>
      <c r="D15" s="18"/>
      <c r="E15" s="6">
        <f>D15*C15</f>
        <v>0</v>
      </c>
      <c r="F15" s="6">
        <f>E15*0.25</f>
        <v>0</v>
      </c>
      <c r="G15" s="6">
        <f>E15+F15</f>
        <v>0</v>
      </c>
    </row>
    <row r="16" spans="1:18">
      <c r="B16" s="17" t="s">
        <v>21</v>
      </c>
      <c r="C16" s="17"/>
      <c r="D16" s="18"/>
      <c r="E16" s="6">
        <f>D16*C16</f>
        <v>0</v>
      </c>
      <c r="F16" s="6">
        <f>E16*0.25</f>
        <v>0</v>
      </c>
      <c r="G16" s="6">
        <f>E16+F16</f>
        <v>0</v>
      </c>
    </row>
    <row r="17" spans="1:8">
      <c r="A17" s="4"/>
      <c r="B17" s="4"/>
      <c r="C17" s="4"/>
      <c r="D17" s="3"/>
      <c r="E17" s="9"/>
      <c r="F17" s="9"/>
      <c r="G17" s="9"/>
      <c r="H17" s="10"/>
    </row>
    <row r="18" spans="1:8">
      <c r="F18" s="12" t="s">
        <v>22</v>
      </c>
      <c r="G18" s="12">
        <f>SUM(G13,G7,G2)</f>
        <v>10156.25</v>
      </c>
      <c r="H18" s="8">
        <f>G18*0.7</f>
        <v>7109.375</v>
      </c>
    </row>
    <row r="20" spans="1:8">
      <c r="A20" s="15" t="s">
        <v>23</v>
      </c>
    </row>
    <row r="21" spans="1:8">
      <c r="A21" s="20" t="s">
        <v>24</v>
      </c>
    </row>
  </sheetData>
  <sheetProtection algorithmName="SHA-512" hashValue="A2aNasGQxUC0v/2Ak+L/NPoFlnqosdAQ2nPmKSwmBoBPN0tkurEp06JXL5meMmXRXtEjUwC31K1Lc2Ed+ZkTTg==" saltValue="dt/X+WZDvEr5K975cFvAaw==" spinCount="100000" sheet="1" objects="1" scenarios="1"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3FF701041B28468F782DB8CE8D0905" ma:contentTypeVersion="15" ma:contentTypeDescription="Crear nuevo documento." ma:contentTypeScope="" ma:versionID="ef5e2462fbd4d518941edffcc16fc8cf">
  <xsd:schema xmlns:xsd="http://www.w3.org/2001/XMLSchema" xmlns:xs="http://www.w3.org/2001/XMLSchema" xmlns:p="http://schemas.microsoft.com/office/2006/metadata/properties" xmlns:ns2="0949dbdd-2dc0-4228-b35a-f93c86434016" xmlns:ns3="5d3b2998-cc57-46ac-9f85-42e7c9c6fed3" targetNamespace="http://schemas.microsoft.com/office/2006/metadata/properties" ma:root="true" ma:fieldsID="ad4a0484cbdbb34824ad0f378826ec67" ns2:_="" ns3:_="">
    <xsd:import namespace="0949dbdd-2dc0-4228-b35a-f93c86434016"/>
    <xsd:import namespace="5d3b2998-cc57-46ac-9f85-42e7c9c6fe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9dbdd-2dc0-4228-b35a-f93c864340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19559353-f837-437a-964d-6957b78903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b2998-cc57-46ac-9f85-42e7c9c6fed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ac3ce4e-cd8e-42b8-8aaa-fa42fb25b04e}" ma:internalName="TaxCatchAll" ma:showField="CatchAllData" ma:web="5d3b2998-cc57-46ac-9f85-42e7c9c6fe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49dbdd-2dc0-4228-b35a-f93c86434016">
      <Terms xmlns="http://schemas.microsoft.com/office/infopath/2007/PartnerControls"/>
    </lcf76f155ced4ddcb4097134ff3c332f>
    <TaxCatchAll xmlns="5d3b2998-cc57-46ac-9f85-42e7c9c6fed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C83BD4-67AA-41A7-A51B-EC50A6464A40}"/>
</file>

<file path=customXml/itemProps2.xml><?xml version="1.0" encoding="utf-8"?>
<ds:datastoreItem xmlns:ds="http://schemas.openxmlformats.org/officeDocument/2006/customXml" ds:itemID="{3E167951-FD9E-42B7-8C52-EF1D1C86A93D}"/>
</file>

<file path=customXml/itemProps3.xml><?xml version="1.0" encoding="utf-8"?>
<ds:datastoreItem xmlns:ds="http://schemas.openxmlformats.org/officeDocument/2006/customXml" ds:itemID="{0E8113E4-B23B-4857-B7D2-E9F76BB11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LMS</dc:creator>
  <cp:keywords/>
  <dc:description/>
  <cp:lastModifiedBy>Harrys BIKAS</cp:lastModifiedBy>
  <cp:revision/>
  <dcterms:created xsi:type="dcterms:W3CDTF">2015-06-05T18:19:34Z</dcterms:created>
  <dcterms:modified xsi:type="dcterms:W3CDTF">2024-03-08T14:43:06Z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0x010100813FF701041B28468F782DB8CE8D0905</vt:lpwstr>
  </property>
  <property fmtid="{D5CDD505-2E9C-101B-9397-08002B2CF9AE}" pid="3" name="MediaServiceImageTags">
    <vt:lpwstr/>
  </property>
</Properties>
</file>